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<sst xmlns="http://schemas.openxmlformats.org/spreadsheetml/2006/main" count="40" uniqueCount="29">
  <si>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</si>
  <si>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</si>
  <si>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</si>
  <si>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</si>
  <si>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</si>
  <si>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</si>
  <si>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</si>
  <si>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</si>
  <si>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</si>
  <si>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</si>
  <si>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</si>
  <si>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</si>
  <si>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Uniwersalny, grawitacyjny zestaw do podaży diet przez zgłębnik, kompatybilny z butelką oraz pakiem, pakowany pojedyńczo w folię , sterylny typu Applix</t>
  </si>
  <si>
    <t>Zestaw do podaży diet przez zgłębnik, do POMPY FLOCARE, do BUTELEK pakowany pojedyńczo w folię , sterylny</t>
  </si>
  <si>
    <t>szt</t>
  </si>
  <si>
    <t>Zestaw do podaży diet przez zgłębnik, do POMPY FLOCARE, do PAKA. pakowany pojedyńczo w folię, sterylny</t>
  </si>
  <si>
    <t>GRAWITACYJNY zestaw do podaży diet przez zgłębnik, do PAKA pakowany pojedyńczo w folię , sterylny typu FLOCARE</t>
  </si>
  <si>
    <t>GRAWITACYJNY zestaw do podaży diet przez zgłębnik, do BUTELEK pakowany pojedyńczo w folię , sterylny typu FLOCARE</t>
  </si>
  <si>
    <t xml:space="preserve">Pakiet 37 - Przyrzady do podawania żywienia </t>
  </si>
  <si>
    <t>Zestaw do jejunostomii</t>
  </si>
  <si>
    <r>
      <t xml:space="preserve">Zgłębnik gastrostomijny do </t>
    </r>
    <r>
      <rPr>
        <b/>
        <sz val="10"/>
        <rFont val="Times New Roman"/>
        <family val="1"/>
      </rPr>
      <t>PEG</t>
    </r>
    <r>
      <rPr>
        <sz val="10"/>
        <rFont val="Times New Roman"/>
        <family val="1"/>
      </rPr>
      <t xml:space="preserve"> typu Flocare  20 CH</t>
    </r>
  </si>
  <si>
    <r>
      <t xml:space="preserve">Zgłębnik gastrostomijny do </t>
    </r>
    <r>
      <rPr>
        <b/>
        <sz val="10"/>
        <rFont val="Times New Roman"/>
        <family val="1"/>
      </rPr>
      <t>PEG</t>
    </r>
    <r>
      <rPr>
        <sz val="10"/>
        <rFont val="Times New Roman"/>
        <family val="1"/>
      </rPr>
      <t xml:space="preserve"> typu Flocare  18 CH</t>
    </r>
  </si>
  <si>
    <t>szt.</t>
  </si>
  <si>
    <r>
      <t xml:space="preserve">Zgłębnik przeznaczony do żywienia dożołądkowego lub dojelitowego, CH 8-18/145-150cm pakowany pojedyńczo w folię, sterylny z dwoma otworami. Wykonany z </t>
    </r>
    <r>
      <rPr>
        <b/>
        <sz val="10"/>
        <rFont val="Times New Roman"/>
        <family val="1"/>
      </rPr>
      <t>PVC</t>
    </r>
  </si>
  <si>
    <r>
      <t xml:space="preserve">Zgłębnik przeznaczony do żywienia dożołądkowego lub dojelitowego, CH 8-22/145-150cm pakowany pojedyńczo w folię, sterylny z prowadnicą. Wykonany z </t>
    </r>
    <r>
      <rPr>
        <b/>
        <sz val="10"/>
        <rFont val="Times New Roman"/>
        <family val="1"/>
      </rPr>
      <t>PVC</t>
    </r>
  </si>
  <si>
    <r>
      <t xml:space="preserve">Zgłębnik przeznaczony do żywienia dojelitowego typu </t>
    </r>
    <r>
      <rPr>
        <b/>
        <sz val="10"/>
        <rFont val="Times New Roman"/>
        <family val="1"/>
      </rPr>
      <t>BENGMARK</t>
    </r>
    <r>
      <rPr>
        <sz val="10"/>
        <rFont val="Times New Roman"/>
        <family val="1"/>
      </rPr>
      <t xml:space="preserve"> bezpieczny, łatwy do założenia CH 8-12/145cm pakowany pojedyńczo w folię, sterylny z prowadnicą</t>
    </r>
  </si>
  <si>
    <r>
      <t>Zgłębnik przeznaczony do żywienia dożołądkowego lub dojelitowego, bezpieczny, łatwy do założenia CH 8-13/130cm pakowany pojedyńczo w folię, sterylny z prowadnicą. Wykonany z</t>
    </r>
    <r>
      <rPr>
        <b/>
        <sz val="10"/>
        <rFont val="Times New Roman"/>
        <family val="1"/>
      </rPr>
      <t xml:space="preserve"> poliuretanu</t>
    </r>
  </si>
  <si>
    <r>
      <t>Zgłębnik przeznaczony do żywienia dożołądkowego lub dojelitowego, bezpieczny, łatwy do założenia CH 8-13/110cm pakowany pojedyńczo w folię, sterylny z prowadnicą. Wykonany z</t>
    </r>
    <r>
      <rPr>
        <b/>
        <sz val="10"/>
        <rFont val="Times New Roman"/>
        <family val="1"/>
      </rPr>
      <t xml:space="preserve"> poliuretanu</t>
    </r>
  </si>
  <si>
    <t>Załącznik nr 3.37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</si>
</sst>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left" vertical="center" wrapText="1"/>
      <protection/>
    </xf>
    <xf numFmtId="0" fontId="2" fillId="0" borderId="0" xfId="0" applyFont="1" applyFill="1" applyAlignment="1">
      <alignment wrapText="1"/>
    </xf>
    <xf numFmtId="0" fontId="1" fillId="0" borderId="0" xfId="18" applyFont="1" applyBorder="1" applyAlignment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9" t="s">
        <v>28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25" t="s">
        <v>18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0" t="s">
        <v>10</v>
      </c>
      <c r="H6" s="6" t="s">
        <v>6</v>
      </c>
      <c r="I6" s="20" t="s">
        <v>7</v>
      </c>
      <c r="J6" s="20" t="s">
        <v>3</v>
      </c>
    </row>
    <row r="7" spans="1:10" ht="38.25">
      <c r="A7" s="7">
        <v>1</v>
      </c>
      <c r="B7" s="24" t="s">
        <v>15</v>
      </c>
      <c r="C7" s="8"/>
      <c r="D7" s="23" t="s">
        <v>14</v>
      </c>
      <c r="E7" s="23">
        <v>600</v>
      </c>
      <c r="F7" s="9"/>
      <c r="G7" s="21">
        <f aca="true" t="shared" si="0" ref="G7:G19">ROUND(F7*(1+H7),2)</f>
        <v>0</v>
      </c>
      <c r="H7" s="10"/>
      <c r="I7" s="21">
        <f aca="true" t="shared" si="1" ref="I7:I19">(ROUND(F7*E7,2))</f>
        <v>0</v>
      </c>
      <c r="J7" s="21">
        <f aca="true" t="shared" si="2" ref="J7:J19">ROUND(I7*(1+H7),2)</f>
        <v>0</v>
      </c>
    </row>
    <row r="8" spans="1:10" ht="38.25">
      <c r="A8" s="7">
        <f>SUM(A7+1)</f>
        <v>2</v>
      </c>
      <c r="B8" s="24" t="s">
        <v>13</v>
      </c>
      <c r="C8" s="8"/>
      <c r="D8" s="23" t="s">
        <v>14</v>
      </c>
      <c r="E8" s="23">
        <v>200</v>
      </c>
      <c r="F8" s="9"/>
      <c r="G8" s="21">
        <f t="shared" si="0"/>
        <v>0</v>
      </c>
      <c r="H8" s="10"/>
      <c r="I8" s="21">
        <f t="shared" si="1"/>
        <v>0</v>
      </c>
      <c r="J8" s="21">
        <f t="shared" si="2"/>
        <v>0</v>
      </c>
    </row>
    <row r="9" spans="1:10" ht="51">
      <c r="A9" s="7">
        <v>4</v>
      </c>
      <c r="B9" s="24" t="s">
        <v>17</v>
      </c>
      <c r="C9" s="8"/>
      <c r="D9" s="23" t="s">
        <v>14</v>
      </c>
      <c r="E9" s="23">
        <v>100</v>
      </c>
      <c r="F9" s="9"/>
      <c r="G9" s="21">
        <f t="shared" si="0"/>
        <v>0</v>
      </c>
      <c r="H9" s="10"/>
      <c r="I9" s="21">
        <f t="shared" si="1"/>
        <v>0</v>
      </c>
      <c r="J9" s="21">
        <f t="shared" si="2"/>
        <v>0</v>
      </c>
    </row>
    <row r="10" spans="1:10" ht="51">
      <c r="A10" s="7">
        <f>SUM(A9+1)</f>
        <v>5</v>
      </c>
      <c r="B10" s="24" t="s">
        <v>16</v>
      </c>
      <c r="C10" s="8"/>
      <c r="D10" s="23" t="s">
        <v>14</v>
      </c>
      <c r="E10" s="23">
        <v>100</v>
      </c>
      <c r="F10" s="9"/>
      <c r="G10" s="21">
        <f t="shared" si="0"/>
        <v>0</v>
      </c>
      <c r="H10" s="10"/>
      <c r="I10" s="21">
        <f t="shared" si="1"/>
        <v>0</v>
      </c>
      <c r="J10" s="21">
        <f t="shared" si="2"/>
        <v>0</v>
      </c>
    </row>
    <row r="11" spans="1:10" ht="51">
      <c r="A11" s="7">
        <v>6</v>
      </c>
      <c r="B11" s="24" t="s">
        <v>12</v>
      </c>
      <c r="C11" s="8"/>
      <c r="D11" s="23" t="s">
        <v>14</v>
      </c>
      <c r="E11" s="23">
        <v>1700</v>
      </c>
      <c r="F11" s="9"/>
      <c r="G11" s="21">
        <f t="shared" si="0"/>
        <v>0</v>
      </c>
      <c r="H11" s="10"/>
      <c r="I11" s="21">
        <f t="shared" si="1"/>
        <v>0</v>
      </c>
      <c r="J11" s="21">
        <f t="shared" si="2"/>
        <v>0</v>
      </c>
    </row>
    <row r="12" spans="1:10" ht="76.5">
      <c r="A12" s="7">
        <v>7</v>
      </c>
      <c r="B12" s="24" t="s">
        <v>27</v>
      </c>
      <c r="C12" s="8"/>
      <c r="D12" s="23" t="s">
        <v>14</v>
      </c>
      <c r="E12" s="23">
        <v>50</v>
      </c>
      <c r="F12" s="9"/>
      <c r="G12" s="21">
        <f t="shared" si="0"/>
        <v>0</v>
      </c>
      <c r="H12" s="10"/>
      <c r="I12" s="21">
        <f t="shared" si="1"/>
        <v>0</v>
      </c>
      <c r="J12" s="21">
        <f t="shared" si="2"/>
        <v>0</v>
      </c>
    </row>
    <row r="13" spans="1:10" ht="76.5">
      <c r="A13" s="7">
        <v>8</v>
      </c>
      <c r="B13" s="24" t="s">
        <v>26</v>
      </c>
      <c r="C13" s="8"/>
      <c r="D13" s="23" t="s">
        <v>14</v>
      </c>
      <c r="E13" s="23">
        <v>20</v>
      </c>
      <c r="F13" s="9"/>
      <c r="G13" s="21">
        <f t="shared" si="0"/>
        <v>0</v>
      </c>
      <c r="H13" s="10"/>
      <c r="I13" s="21">
        <f t="shared" si="1"/>
        <v>0</v>
      </c>
      <c r="J13" s="21">
        <f t="shared" si="2"/>
        <v>0</v>
      </c>
    </row>
    <row r="14" spans="1:10" ht="63.75">
      <c r="A14" s="7">
        <v>9</v>
      </c>
      <c r="B14" s="24" t="s">
        <v>25</v>
      </c>
      <c r="C14" s="8"/>
      <c r="D14" s="23" t="s">
        <v>14</v>
      </c>
      <c r="E14" s="23">
        <v>50</v>
      </c>
      <c r="F14" s="9"/>
      <c r="G14" s="21">
        <f t="shared" si="0"/>
        <v>0</v>
      </c>
      <c r="H14" s="10"/>
      <c r="I14" s="21">
        <f t="shared" si="1"/>
        <v>0</v>
      </c>
      <c r="J14" s="21">
        <f t="shared" si="2"/>
        <v>0</v>
      </c>
    </row>
    <row r="15" spans="1:10" ht="63.75">
      <c r="A15" s="7">
        <v>10</v>
      </c>
      <c r="B15" s="24" t="s">
        <v>24</v>
      </c>
      <c r="C15" s="8"/>
      <c r="D15" s="23" t="s">
        <v>14</v>
      </c>
      <c r="E15" s="23">
        <v>20</v>
      </c>
      <c r="F15" s="9"/>
      <c r="G15" s="21">
        <f t="shared" si="0"/>
        <v>0</v>
      </c>
      <c r="H15" s="10"/>
      <c r="I15" s="21">
        <f t="shared" si="1"/>
        <v>0</v>
      </c>
      <c r="J15" s="21">
        <f t="shared" si="2"/>
        <v>0</v>
      </c>
    </row>
    <row r="16" spans="1:10" ht="63.75">
      <c r="A16" s="7">
        <v>11</v>
      </c>
      <c r="B16" s="24" t="s">
        <v>23</v>
      </c>
      <c r="C16" s="8"/>
      <c r="D16" s="23" t="s">
        <v>22</v>
      </c>
      <c r="E16" s="23">
        <v>50</v>
      </c>
      <c r="F16" s="9"/>
      <c r="G16" s="21">
        <f t="shared" si="0"/>
        <v>0</v>
      </c>
      <c r="H16" s="10"/>
      <c r="I16" s="21">
        <f t="shared" si="1"/>
        <v>0</v>
      </c>
      <c r="J16" s="21">
        <f t="shared" si="2"/>
        <v>0</v>
      </c>
    </row>
    <row r="17" spans="1:10" ht="25.5">
      <c r="A17" s="7">
        <v>12</v>
      </c>
      <c r="B17" s="24" t="s">
        <v>21</v>
      </c>
      <c r="C17" s="8"/>
      <c r="D17" s="23" t="s">
        <v>14</v>
      </c>
      <c r="E17" s="23">
        <v>100</v>
      </c>
      <c r="F17" s="9"/>
      <c r="G17" s="21">
        <f t="shared" si="0"/>
        <v>0</v>
      </c>
      <c r="H17" s="10"/>
      <c r="I17" s="21">
        <f t="shared" si="1"/>
        <v>0</v>
      </c>
      <c r="J17" s="21">
        <f t="shared" si="2"/>
        <v>0</v>
      </c>
    </row>
    <row r="18" spans="1:10" ht="25.5">
      <c r="A18" s="7">
        <v>13</v>
      </c>
      <c r="B18" s="24" t="s">
        <v>20</v>
      </c>
      <c r="C18" s="8"/>
      <c r="D18" s="23" t="s">
        <v>14</v>
      </c>
      <c r="E18" s="23">
        <v>10</v>
      </c>
      <c r="F18" s="9"/>
      <c r="G18" s="21">
        <f t="shared" si="0"/>
        <v>0</v>
      </c>
      <c r="H18" s="10"/>
      <c r="I18" s="21">
        <f t="shared" si="1"/>
        <v>0</v>
      </c>
      <c r="J18" s="21">
        <f t="shared" si="2"/>
        <v>0</v>
      </c>
    </row>
    <row r="19" spans="1:10" ht="12.75">
      <c r="A19" s="7">
        <v>14</v>
      </c>
      <c r="B19" s="27" t="s">
        <v>19</v>
      </c>
      <c r="C19" s="8"/>
      <c r="D19" s="23" t="s">
        <v>14</v>
      </c>
      <c r="E19" s="23">
        <v>10</v>
      </c>
      <c r="F19" s="9"/>
      <c r="G19" s="21">
        <f t="shared" si="0"/>
        <v>0</v>
      </c>
      <c r="H19" s="10"/>
      <c r="I19" s="21">
        <f t="shared" si="1"/>
        <v>0</v>
      </c>
      <c r="J19" s="21">
        <f t="shared" si="2"/>
        <v>0</v>
      </c>
    </row>
    <row r="20" spans="1:10" ht="12.75">
      <c r="A20" s="11"/>
      <c r="B20" s="12"/>
      <c r="C20" s="12"/>
      <c r="D20" s="13"/>
      <c r="E20" s="13"/>
      <c r="F20" s="14"/>
      <c r="G20" s="15"/>
      <c r="H20" s="16" t="s">
        <v>4</v>
      </c>
      <c r="I20" s="22">
        <f>SUM(I7:I19)</f>
        <v>0</v>
      </c>
      <c r="J20" s="22">
        <f>SUM(J7:J19)</f>
        <v>0</v>
      </c>
    </row>
    <row r="21" ht="12.75">
      <c r="I21" s="28"/>
    </row>
    <row r="22" ht="12.75">
      <c r="B22" s="26"/>
    </row>
    <row r="23" spans="2:10" ht="12.75">
      <c r="B23" s="26"/>
      <c r="H23" s="30"/>
      <c r="I23" s="30"/>
      <c r="J23" s="30"/>
    </row>
    <row r="24" spans="8:10" ht="12.75">
      <c r="H24" s="31"/>
      <c r="I24" s="31"/>
      <c r="J24" s="31"/>
    </row>
  </sheetData>
  <mergeCells count="3">
    <mergeCell ref="G1:J2"/>
    <mergeCell ref="H23:J23"/>
    <mergeCell ref="H24:J24"/>
  </mergeCells>
  <dataValidations count="1">
    <dataValidation type="list" allowBlank="1" showInputMessage="1" showErrorMessage="1" sqref="H7:H1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F29" sqref="F29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2014-09-15T09:55:12Z</cp:lastPrinted>
  <dcterms:created xsi:type="dcterms:W3CDTF">2007-10-11T07:13:52Z</dcterms:created>
  <dcterms:modified xsi:type="dcterms:W3CDTF">2014-10-21T08:30:20Z</dcterms:modified>
  <cp:category/>
  <cp:version/>
  <cp:contentType/>
  <cp:contentStatus/>
</cp:coreProperties>
</file>